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<sst xmlns="http://schemas.openxmlformats.org/spreadsheetml/2006/main" count="37" uniqueCount="37">
  <si>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</si>
  <si>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NSN005</t>
  </si>
  <si>
    <t xml:space="preserve">m²</t>
  </si>
  <si>
    <t xml:space="preserve">Dessolidarização sob pavimento cerâmico ou de pedra natural, com lâminas nodulares de polietileno.</t>
  </si>
  <si>
    <r>
      <rPr>
        <sz val="8.25"/>
        <color rgb="FF000000"/>
        <rFont val="Arial"/>
        <family val="2"/>
      </rPr>
      <t xml:space="preserve">Dessolidarização sob pavimento cerâmico ou de pedra natural, com lâmina impermeabilizante, dessolidarizante e difusora de vapor de água de polietileno com estrutura quadriculada, de 3 mm de espessura, Schlüter-DITRA 30M "SCHLÜTER-SYSTEMS", revestida de geotêxtil não tecido numa das suas faces, fixada ao suporte com cimento cola de presa normal, C1, cor cinzento, espalhado com palustra dentada.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</si>
  <si>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</si>
  <si>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</si>
  <si>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</si>
  <si>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</si>
  <si>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</si>
  <si>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</si>
  <si>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mt09mcr021g</t>
  </si>
  <si>
    <t xml:space="preserve">kg</t>
  </si>
  <si>
    <t xml:space="preserve">Cimento cola de presa normal, C1, segundo NP EN 12004, cor cinzento.</t>
  </si>
  <si>
    <t xml:space="preserve">mt15res300d</t>
  </si>
  <si>
    <t xml:space="preserve">m²</t>
  </si>
  <si>
    <t xml:space="preserve">Lâmina impermeabilizante, dessolidarizante e difusora de vapor de água de polietileno com estrutura quadriculada, de 3 mm de espessura, Schlüter-DITRA 30M "SCHLÜTER-SYSTEMS", revestida de geotêxtil não tecido numa das suas faces, fornecida em rolos de 30 m de comprimento.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</si>
  <si>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</si>
  <si>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</si>
  <si>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</si>
  <si>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</si>
  <si>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</si>
  <si>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</si>
  <si>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%</t>
  </si>
  <si>
    <t xml:space="preserve">Custos directos complementares</t>
  </si>
  <si>
    <t xml:space="preserve">Custo de manutenção decenal: 0,52€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</si>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</sst>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1.70" customWidth="1"/>
    <col min="5" max="5" width="74.12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2</v>
      </c>
      <c r="H9" s="11"/>
      <c r="I9" s="13">
        <v>0.35</v>
      </c>
      <c r="J9" s="13">
        <f ca="1">ROUND(INDIRECT(ADDRESS(ROW()+(0), COLUMN()+(-3), 1))*INDIRECT(ADDRESS(ROW()+(0), COLUMN()+(-1), 1)), 2)</f>
        <v>0.7</v>
      </c>
      <c r="K9" s="13"/>
    </row>
    <row r="10" spans="1:11" ht="45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1.05</v>
      </c>
      <c r="H10" s="16"/>
      <c r="I10" s="17">
        <v>19.21</v>
      </c>
      <c r="J10" s="17">
        <f ca="1">ROUND(INDIRECT(ADDRESS(ROW()+(0), COLUMN()+(-3), 1))*INDIRECT(ADDRESS(ROW()+(0), COLUMN()+(-1), 1)), 2)</f>
        <v>20.17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0.108</v>
      </c>
      <c r="H11" s="16"/>
      <c r="I11" s="17">
        <v>22.68</v>
      </c>
      <c r="J11" s="17">
        <f ca="1">ROUND(INDIRECT(ADDRESS(ROW()+(0), COLUMN()+(-3), 1))*INDIRECT(ADDRESS(ROW()+(0), COLUMN()+(-1), 1)), 2)</f>
        <v>2.45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0.108</v>
      </c>
      <c r="H12" s="20"/>
      <c r="I12" s="21">
        <v>22.13</v>
      </c>
      <c r="J12" s="21">
        <f ca="1">ROUND(INDIRECT(ADDRESS(ROW()+(0), COLUMN()+(-3), 1))*INDIRECT(ADDRESS(ROW()+(0), COLUMN()+(-1), 1)), 2)</f>
        <v>2.39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25.71</v>
      </c>
      <c r="J13" s="24">
        <f ca="1">ROUND(INDIRECT(ADDRESS(ROW()+(0), COLUMN()+(-3), 1))*INDIRECT(ADDRESS(ROW()+(0), COLUMN()+(-1), 1))/100, 2)</f>
        <v>0.51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26.22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142013</v>
      </c>
      <c r="G18" s="31"/>
      <c r="H18" s="31">
        <v>172013</v>
      </c>
      <c r="I18" s="31"/>
      <c r="J18" s="31"/>
      <c r="K18" s="31" t="s">
        <v>32</v>
      </c>
    </row>
    <row r="19" spans="1:11" ht="13.50" thickBot="1" customHeight="1">
      <c r="A19" s="32" t="s">
        <v>33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