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<sst xmlns="http://schemas.openxmlformats.org/spreadsheetml/2006/main" count="55" uniqueCount="55">
  <si>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</si>
  <si>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NIH122</t>
  </si>
  <si>
    <t xml:space="preserve">Ud</t>
  </si>
  <si>
    <t xml:space="preserve">Impermeabilização de chuveiro executado "in situ" com calha de drenagem, sistema Schlüter-KERDI-LINE-VARIO "SCHLÜTER-SYSTEMS".</t>
  </si>
  <si>
    <r>
      <rPr>
        <sz val="8.25"/>
        <color rgb="FF000000"/>
        <rFont val="Arial"/>
        <family val="2"/>
      </rPr>
      <t xml:space="preserve">Impermeabilização de paramentos verticais e horizontais de chuveiro executado "in situ" com calha de drenagem, sistema Schlüter-KERDI-LINE-VARIO "SCHLÜTER-SYSTEMS", composta por, kit Schlüter-KERDI-LINE-VARIO-H 40 G5 "SCHLÜTER-SYSTEMS", formado por calha de drenagem de 140 mm de comprimento com lâmina impermeabilizante flexível de polietileno, elemento portante da calha de 65 mm de altura, sumidouro sifonado rotativo 360° de sifão invertido de saída horizontal de 40 mm de diâmetro, tubo de escoamento de 40 mm de diâmetro, tampa de protecção, peça para ensaio de estanquidade e duas peças para a resolução de ângulos internos em tratamentos impermeabilizantes, com união termoselada entre a calha e a lâmina, perfil de drenagem encurtável, de aço inoxidável AISI 316L, acabamento escovado, Schlüter-KERDI-LINE-VARIO D9 EB 120 "SCHLÜTER-SYSTEMS", de 1200x26x7 mm, lâmina impermeabilizante, dessolidarizante e difusora de vapor de água de polietileno com estrutura quadriculada, de 3 mm de espessura, Schlüter-DITRA 30M "SCHLÜTER-SYSTEMS", fixada ao suporte com cimento cola de presa normal C1 e lâmina impermeabilizante flexível de polietileno, com ambas as faces revestidas de geotêxtil não tecido, Schlüter-KERDI 200 "SCHLÜTER-SYSTEMS", de 0,2 mm de espessura, fixada ao suporte com cimento cola de presa normal C1. Inclusive adesivo bicomponente Schlüter-KERDI-COLL-L, banda de reforço Schlüter-KERDI-KEBA 100/125 e complementos de reforço em tratamento de pontos singulares através da utilização de peças especiais "SCHLÜTER-SYSTEMS" para a resolução de 2 encontros com ramais de descarga Schlüter-KERDI-KM. O preço não inclui a formação de pendentes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</si>
  <si>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</si>
  <si>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</si>
  <si>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</si>
  <si>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</si>
  <si>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</si>
  <si>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</si>
  <si>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mt15res170a</t>
  </si>
  <si>
    <t xml:space="preserve">Ud</t>
  </si>
  <si>
    <t xml:space="preserve">Kit Schlüter-KERDI-LINE-VARIO-H 40 G5 "SCHLÜTER-SYSTEMS", formado por calha de drenagem de 140 mm de comprimento com lâmina impermeabilizante flexível de polietileno, elemento portante da calha de 65 mm de altura, sumidouro sifonado rotativo 360° de sifão invertido de saída horizontal de 40 mm de diâmetro, tubo de escoamento de 40 mm de diâmetro, tampa de protecção, peça para ensaio de estanquidade e duas peças para a resolução de ângulos internos em tratamentos impermeabilizantes, com união termoselada entre a calha e a lâmina, para impermeabilização e drenagem de chuveiro executado "in situ".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</si>
  <si>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</si>
  <si>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</si>
  <si>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</si>
  <si>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</si>
  <si>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</si>
  <si>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quadriculada, de 3 mm de espessura, Schlüter-DITRA 30M "SCHLÜTER-SYSTEMS", revestida de geotêxtil não tecido numa das suas faces, fornecida em rolos de 30 m de comprimento.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</si>
  <si>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</si>
  <si>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</si>
  <si>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</si>
  <si>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</si>
  <si>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</si>
  <si>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</si>
  <si>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mt15res010a</t>
  </si>
  <si>
    <t xml:space="preserve">m²</t>
  </si>
  <si>
    <t xml:space="preserve">Lâmina impermeabilizante flexível de polietileno, com ambas as faces revestidas de geotêxtil não tecido, Schlüter-KERDI 200 "SCHLÜTER-SYSTEMS", de 0,2 mm de espessura.</t>
  </si>
  <si>
    <t xml:space="preserve">mt15res050a</t>
  </si>
  <si>
    <t xml:space="preserve">Ud</t>
  </si>
  <si>
    <t xml:space="preserve">Peça para a resolução de encontros com tubagens de passagem de 25 mm de diâmetro em tratamentos impermeabilizantes, Schlüter-KERDI-KM "SCHLÜTER-SYSTEMS".</t>
  </si>
  <si>
    <t xml:space="preserve">mt15res172a</t>
  </si>
  <si>
    <t xml:space="preserve">Ud</t>
  </si>
  <si>
    <t xml:space="preserve">Perfil de drenagem encurtável, de aço inoxidável AISI 316L, acabamento escovado, Schlüter-KERDI-LINE-VARIO D9 EB 120 "SCHLÜTER-SYSTEMS", de 1200x26x7 mm, com dois tampões terminais, para drenagem de chuveiro executado "in situ".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</si>
  <si>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</si>
  <si>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</si>
  <si>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</si>
  <si>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</si>
  <si>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</si>
  <si>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</si>
  <si>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</si>
  <si>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</si>
  <si>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14,06€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</si>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</sst>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23" customWidth="1"/>
    <col min="4" max="4" width="73.44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76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226.44</v>
      </c>
      <c r="I9" s="13">
        <f ca="1">ROUND(INDIRECT(ADDRESS(ROW()+(0), COLUMN()+(-3), 1))*INDIRECT(ADDRESS(ROW()+(0), COLUMN()+(-1), 1)), 2)</f>
        <v>226.44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12.4</v>
      </c>
      <c r="G10" s="16"/>
      <c r="H10" s="17">
        <v>0.35</v>
      </c>
      <c r="I10" s="17">
        <f ca="1">ROUND(INDIRECT(ADDRESS(ROW()+(0), COLUMN()+(-3), 1))*INDIRECT(ADDRESS(ROW()+(0), COLUMN()+(-1), 1)), 2)</f>
        <v>4.34</v>
      </c>
      <c r="J10" s="17"/>
    </row>
    <row r="11" spans="1:10" ht="45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1.2</v>
      </c>
      <c r="G11" s="16"/>
      <c r="H11" s="17">
        <v>19.21</v>
      </c>
      <c r="I11" s="17">
        <f ca="1">ROUND(INDIRECT(ADDRESS(ROW()+(0), COLUMN()+(-3), 1))*INDIRECT(ADDRESS(ROW()+(0), COLUMN()+(-1), 1)), 2)</f>
        <v>23.05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1.3</v>
      </c>
      <c r="G12" s="16"/>
      <c r="H12" s="17">
        <v>11.92</v>
      </c>
      <c r="I12" s="17">
        <f ca="1">ROUND(INDIRECT(ADDRESS(ROW()+(0), COLUMN()+(-3), 1))*INDIRECT(ADDRESS(ROW()+(0), COLUMN()+(-1), 1)), 2)</f>
        <v>15.5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1.2</v>
      </c>
      <c r="G13" s="16"/>
      <c r="H13" s="17">
        <v>4.02</v>
      </c>
      <c r="I13" s="17">
        <f ca="1">ROUND(INDIRECT(ADDRESS(ROW()+(0), COLUMN()+(-3), 1))*INDIRECT(ADDRESS(ROW()+(0), COLUMN()+(-1), 1)), 2)</f>
        <v>4.82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5</v>
      </c>
      <c r="G14" s="16"/>
      <c r="H14" s="17">
        <v>19.66</v>
      </c>
      <c r="I14" s="17">
        <f ca="1">ROUND(INDIRECT(ADDRESS(ROW()+(0), COLUMN()+(-3), 1))*INDIRECT(ADDRESS(ROW()+(0), COLUMN()+(-1), 1)), 2)</f>
        <v>98.3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2</v>
      </c>
      <c r="G15" s="16"/>
      <c r="H15" s="17">
        <v>1.97</v>
      </c>
      <c r="I15" s="17">
        <f ca="1">ROUND(INDIRECT(ADDRESS(ROW()+(0), COLUMN()+(-3), 1))*INDIRECT(ADDRESS(ROW()+(0), COLUMN()+(-1), 1)), 2)</f>
        <v>3.94</v>
      </c>
      <c r="J15" s="17"/>
    </row>
    <row r="16" spans="1:10" ht="34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</v>
      </c>
      <c r="G16" s="16"/>
      <c r="H16" s="17">
        <v>244.47</v>
      </c>
      <c r="I16" s="17">
        <f ca="1">ROUND(INDIRECT(ADDRESS(ROW()+(0), COLUMN()+(-3), 1))*INDIRECT(ADDRESS(ROW()+(0), COLUMN()+(-1), 1)), 2)</f>
        <v>244.47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1.527</v>
      </c>
      <c r="G17" s="16"/>
      <c r="H17" s="17">
        <v>22.68</v>
      </c>
      <c r="I17" s="17">
        <f ca="1">ROUND(INDIRECT(ADDRESS(ROW()+(0), COLUMN()+(-3), 1))*INDIRECT(ADDRESS(ROW()+(0), COLUMN()+(-1), 1)), 2)</f>
        <v>34.63</v>
      </c>
      <c r="J17" s="17"/>
    </row>
    <row r="18" spans="1:10" ht="13.50" thickBot="1" customHeight="1">
      <c r="A18" s="14" t="s">
        <v>38</v>
      </c>
      <c r="B18" s="14"/>
      <c r="C18" s="18" t="s">
        <v>39</v>
      </c>
      <c r="D18" s="19" t="s">
        <v>40</v>
      </c>
      <c r="E18" s="19"/>
      <c r="F18" s="20">
        <v>1.527</v>
      </c>
      <c r="G18" s="20"/>
      <c r="H18" s="21">
        <v>22.13</v>
      </c>
      <c r="I18" s="21">
        <f ca="1">ROUND(INDIRECT(ADDRESS(ROW()+(0), COLUMN()+(-3), 1))*INDIRECT(ADDRESS(ROW()+(0), COLUMN()+(-1), 1)), 2)</f>
        <v>33.79</v>
      </c>
      <c r="J18" s="21"/>
    </row>
    <row r="19" spans="1:10" ht="13.50" thickBot="1" customHeight="1">
      <c r="A19" s="19"/>
      <c r="B19" s="19"/>
      <c r="C19" s="22" t="s">
        <v>41</v>
      </c>
      <c r="D19" s="5" t="s">
        <v>42</v>
      </c>
      <c r="E19" s="5"/>
      <c r="F19" s="23">
        <v>2</v>
      </c>
      <c r="G19" s="23"/>
      <c r="H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689.28</v>
      </c>
      <c r="I19" s="24">
        <f ca="1">ROUND(INDIRECT(ADDRESS(ROW()+(0), COLUMN()+(-3), 1))*INDIRECT(ADDRESS(ROW()+(0), COLUMN()+(-1), 1))/100, 2)</f>
        <v>13.79</v>
      </c>
      <c r="J19" s="24"/>
    </row>
    <row r="20" spans="1:10" ht="13.50" thickBot="1" customHeight="1">
      <c r="A20" s="25" t="s">
        <v>43</v>
      </c>
      <c r="B20" s="25"/>
      <c r="C20" s="26"/>
      <c r="D20" s="26"/>
      <c r="E20" s="26"/>
      <c r="F20" s="27"/>
      <c r="G20" s="27"/>
      <c r="H20" s="25" t="s">
        <v>44</v>
      </c>
      <c r="I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703.07</v>
      </c>
      <c r="J20" s="28"/>
    </row>
    <row r="23" spans="1:10" ht="13.50" thickBot="1" customHeight="1">
      <c r="A23" s="29" t="s">
        <v>45</v>
      </c>
      <c r="B23" s="29"/>
      <c r="C23" s="29"/>
      <c r="D23" s="29"/>
      <c r="E23" s="29" t="s">
        <v>46</v>
      </c>
      <c r="F23" s="29"/>
      <c r="G23" s="29" t="s">
        <v>47</v>
      </c>
      <c r="H23" s="29"/>
      <c r="I23" s="29"/>
      <c r="J23" s="29" t="s">
        <v>48</v>
      </c>
    </row>
    <row r="24" spans="1:10" ht="13.50" thickBot="1" customHeight="1">
      <c r="A24" s="30" t="s">
        <v>49</v>
      </c>
      <c r="B24" s="30"/>
      <c r="C24" s="30"/>
      <c r="D24" s="30"/>
      <c r="E24" s="31">
        <v>142013</v>
      </c>
      <c r="F24" s="31"/>
      <c r="G24" s="31">
        <v>172013</v>
      </c>
      <c r="H24" s="31"/>
      <c r="I24" s="31"/>
      <c r="J24" s="31" t="s">
        <v>50</v>
      </c>
    </row>
    <row r="25" spans="1:10" ht="13.50" thickBot="1" customHeight="1">
      <c r="A25" s="32" t="s">
        <v>51</v>
      </c>
      <c r="B25" s="32"/>
      <c r="C25" s="32"/>
      <c r="D25" s="32"/>
      <c r="E25" s="33"/>
      <c r="F25" s="33"/>
      <c r="G25" s="33"/>
      <c r="H25" s="33"/>
      <c r="I25" s="33"/>
      <c r="J25" s="33"/>
    </row>
    <row r="28" spans="1:1" ht="33.75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E20"/>
    <mergeCell ref="F20:G20"/>
    <mergeCell ref="I20:J20"/>
    <mergeCell ref="A23:D23"/>
    <mergeCell ref="E23:F23"/>
    <mergeCell ref="G23:I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