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<sst xmlns="http://schemas.openxmlformats.org/spreadsheetml/2006/main" count="46" uniqueCount="46">
  <si>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</si>
  <si>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NIA050</t>
  </si>
  <si>
    <t xml:space="preserve">m²</t>
  </si>
  <si>
    <t xml:space="preserve">Impermeabilização de depósitos de água, balsas ou piscinas. Sistema "SCHLÜTER-SYSTEMS".</t>
  </si>
  <si>
    <r>
      <rPr>
        <sz val="8.25"/>
        <color rgb="FF000000"/>
        <rFont val="Arial"/>
        <family val="2"/>
      </rPr>
      <t xml:space="preserve">Impermeabilização de depósitos de água, balsas ou piscinas. Sistema "SCHLÜTER-SYSTEMS", formado por lâmina impermeabilizante flexível de polietileno, com ambas as faces revestidas de geotêxtil não tecido, Schlüter-KERDI 200 "SCHLÜTER-SYSTEMS", de 0,2 mm de espessura, fixada ao suporte com cimento cola de presa normal, C1 espalhada com palustra dentada. Inclusive adesivo bicomponente, Schlüter-KERDI-COLL-L "SCHLÜTER-SYSTEMS", banda de reforço Schlüter-KERDI-KEBA 100/125 e massa adesiva elástica monocomponente, Schlüter-KERDI-FIX "SCHLÜTER-SYSTEMS".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</si>
  <si>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</si>
  <si>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</si>
  <si>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</si>
  <si>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</si>
  <si>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</si>
  <si>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</si>
  <si>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</si>
  <si>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</si>
  <si>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</si>
  <si>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mt15res010a</t>
  </si>
  <si>
    <t xml:space="preserve">m²</t>
  </si>
  <si>
    <t xml:space="preserve">Lâmina impermeabilizante flexível de polietileno, com ambas as faces revestidas de geotêxtil não tecido, Schlüter-KERDI 200 "SCHLÜTER-SYSTEMS", de 0,2 mm de espessura.</t>
  </si>
  <si>
    <t xml:space="preserve">mt15res060d</t>
  </si>
  <si>
    <t xml:space="preserve">kg</t>
  </si>
  <si>
    <t xml:space="preserve">Adesivo bicomponente, Schlüter-KERDI-COLL-L "SCHLÜTER-SYSTEMS", à base de uma dispersão acrílica sem dissolventes e pó de cimento, para a vedação de juntas.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</si>
  <si>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</si>
  <si>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</si>
  <si>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</si>
  <si>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</si>
  <si>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</si>
  <si>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</si>
  <si>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</si>
  <si>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</si>
  <si>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</si>
  <si>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</si>
  <si>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</si>
  <si>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</si>
  <si>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</si>
  <si>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</si>
  <si>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1,65€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</si>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</sst>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2.89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0.6</v>
      </c>
      <c r="H9" s="11"/>
      <c r="I9" s="13">
        <v>0.35</v>
      </c>
      <c r="J9" s="13">
        <f ca="1">ROUND(INDIRECT(ADDRESS(ROW()+(0), COLUMN()+(-3), 1))*INDIRECT(ADDRESS(ROW()+(0), COLUMN()+(-1), 1)), 2)</f>
        <v>0.21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19.66</v>
      </c>
      <c r="J10" s="17">
        <f ca="1">ROUND(INDIRECT(ADDRESS(ROW()+(0), COLUMN()+(-3), 1))*INDIRECT(ADDRESS(ROW()+(0), COLUMN()+(-1), 1)), 2)</f>
        <v>21.63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</v>
      </c>
      <c r="H11" s="16"/>
      <c r="I11" s="17">
        <v>11.92</v>
      </c>
      <c r="J11" s="17">
        <f ca="1">ROUND(INDIRECT(ADDRESS(ROW()+(0), COLUMN()+(-3), 1))*INDIRECT(ADDRESS(ROW()+(0), COLUMN()+(-1), 1)), 2)</f>
        <v>3.58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1.2</v>
      </c>
      <c r="H12" s="16"/>
      <c r="I12" s="17">
        <v>4.02</v>
      </c>
      <c r="J12" s="17">
        <f ca="1">ROUND(INDIRECT(ADDRESS(ROW()+(0), COLUMN()+(-3), 1))*INDIRECT(ADDRESS(ROW()+(0), COLUMN()+(-1), 1)), 2)</f>
        <v>4.82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0.06</v>
      </c>
      <c r="H13" s="16"/>
      <c r="I13" s="17">
        <v>23.85</v>
      </c>
      <c r="J13" s="17">
        <f ca="1">ROUND(INDIRECT(ADDRESS(ROW()+(0), COLUMN()+(-3), 1))*INDIRECT(ADDRESS(ROW()+(0), COLUMN()+(-1), 1)), 2)</f>
        <v>1.43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0.195</v>
      </c>
      <c r="H14" s="16"/>
      <c r="I14" s="17">
        <v>22.68</v>
      </c>
      <c r="J14" s="17">
        <f ca="1">ROUND(INDIRECT(ADDRESS(ROW()+(0), COLUMN()+(-3), 1))*INDIRECT(ADDRESS(ROW()+(0), COLUMN()+(-1), 1)), 2)</f>
        <v>4.42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0.195</v>
      </c>
      <c r="H15" s="20"/>
      <c r="I15" s="21">
        <v>22.13</v>
      </c>
      <c r="J15" s="21">
        <f ca="1">ROUND(INDIRECT(ADDRESS(ROW()+(0), COLUMN()+(-3), 1))*INDIRECT(ADDRESS(ROW()+(0), COLUMN()+(-1), 1)), 2)</f>
        <v>4.32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40.41</v>
      </c>
      <c r="J16" s="24">
        <f ca="1">ROUND(INDIRECT(ADDRESS(ROW()+(0), COLUMN()+(-3), 1))*INDIRECT(ADDRESS(ROW()+(0), COLUMN()+(-1), 1))/100, 2)</f>
        <v>0.81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41.22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142013</v>
      </c>
      <c r="G21" s="31"/>
      <c r="H21" s="31">
        <v>172013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