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<sst xmlns="http://schemas.openxmlformats.org/spreadsheetml/2006/main" count="100" uniqueCount="100">
  <si>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</si>
  <si>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QDB040</t>
  </si>
  <si>
    <t xml:space="preserve">m²</t>
  </si>
  <si>
    <t xml:space="preserve">Cobertura plana não acessível, não ventilada, com godo, tipo invertida. Impermeabilização com lâminas de poliolefinas,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</si>
  <si>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não colada, formada por uma lâmina impermeabilizante flexível de polietileno, com ambas as faces revestidas de geotêxtil não tecido, Schlüter-KERDI 200 "SCHLÜTER-SYSTEMS", de 0,2 mm de espessura, fixada ao suporte em perímetro e juntas através de cimento cola de presa normal, C1, cor cinzento, e sobreposições fixadas com adesivo bicomponente Schlüter-KERDI-COLL-L; ISOLAMENTO TÉRMICO: painel rígido de poliestireno extrudido, de superfície lisa e bordo lateral a meia madeira, de 50 mm de espessura, resistência à compressão &gt;= 300 kPa; CAMADA SEPARADORA SOB PROTECÇÃO: geotêxtil de polipropileno-polietileno, (125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</si>
  <si>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</si>
  <si>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</si>
  <si>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</si>
  <si>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</si>
  <si>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</si>
  <si>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</si>
  <si>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</si>
  <si>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</si>
  <si>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</si>
  <si>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</si>
  <si>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</si>
  <si>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</si>
  <si>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</si>
  <si>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</si>
  <si>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</si>
  <si>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</si>
  <si>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</si>
  <si>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</si>
  <si>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</si>
  <si>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</si>
  <si>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</si>
  <si>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</si>
  <si>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</si>
  <si>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</si>
  <si>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</si>
  <si>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</si>
  <si>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</si>
  <si>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</si>
  <si>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</si>
  <si>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</si>
  <si>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</si>
  <si>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</si>
  <si>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</si>
  <si>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</si>
  <si>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</si>
  <si>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</si>
  <si>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mt16pxa010abq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</si>
  <si>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</si>
  <si>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0,033 W/(m°C), Euroclasse E de reacção ao fogo segundo NP EN 13501-1, com código de designação XPS-EN 13164-T1-CS(10/Y)300-DS(70,90)-DLT(2)5-CC(2/1,5/50)125-WL(T)0,7-WD(V)3-FTCD1.</t>
  </si>
  <si>
    <t xml:space="preserve">mt14gsa010ce</t>
  </si>
  <si>
    <t xml:space="preserve">m²</t>
  </si>
  <si>
    <t xml:space="preserve">Geotêxtil não tecido sintético, termosoldado, de polipropileno-polietileno, com uma resistência à tracção longitudinal de 9,5 kN/m, uma resistência à tracção transversal de 10 kN/m, uma abertura de cone ao ensaio de perfuração dinâmica segundo NP EN ISO 13433 inferior a 28 mm, resistência CBR ao punçoamento 1,56 kN e uma massa superficial de 125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</si>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</sst>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0.6</v>
      </c>
      <c r="G16" s="16"/>
      <c r="H16" s="17">
        <v>0.35</v>
      </c>
      <c r="I16" s="17">
        <f ca="1">ROUND(INDIRECT(ADDRESS(ROW()+(0), COLUMN()+(-3), 1))*INDIRECT(ADDRESS(ROW()+(0), COLUMN()+(-1), 1)), 2)</f>
        <v>0.21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19.66</v>
      </c>
      <c r="I17" s="17">
        <f ca="1">ROUND(INDIRECT(ADDRESS(ROW()+(0), COLUMN()+(-3), 1))*INDIRECT(ADDRESS(ROW()+(0), COLUMN()+(-1), 1)), 2)</f>
        <v>21.63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0.105</v>
      </c>
      <c r="G18" s="16"/>
      <c r="H18" s="17">
        <v>11.92</v>
      </c>
      <c r="I18" s="17">
        <f ca="1">ROUND(INDIRECT(ADDRESS(ROW()+(0), COLUMN()+(-3), 1))*INDIRECT(ADDRESS(ROW()+(0), COLUMN()+(-1), 1)), 2)</f>
        <v>1.25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9.81</v>
      </c>
      <c r="I19" s="17">
        <f ca="1">ROUND(INDIRECT(ADDRESS(ROW()+(0), COLUMN()+(-3), 1))*INDIRECT(ADDRESS(ROW()+(0), COLUMN()+(-1), 1)), 2)</f>
        <v>10.3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1.53</v>
      </c>
      <c r="I20" s="17">
        <f ca="1">ROUND(INDIRECT(ADDRESS(ROW()+(0), COLUMN()+(-3), 1))*INDIRECT(ADDRESS(ROW()+(0), COLUMN()+(-1), 1)), 2)</f>
        <v>1.61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0.13</v>
      </c>
      <c r="G25" s="16"/>
      <c r="H25" s="17">
        <v>22.68</v>
      </c>
      <c r="I25" s="17">
        <f ca="1">ROUND(INDIRECT(ADDRESS(ROW()+(0), COLUMN()+(-3), 1))*INDIRECT(ADDRESS(ROW()+(0), COLUMN()+(-1), 1)), 2)</f>
        <v>2.95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0.13</v>
      </c>
      <c r="G26" s="16"/>
      <c r="H26" s="17">
        <v>22.13</v>
      </c>
      <c r="I26" s="17">
        <f ca="1">ROUND(INDIRECT(ADDRESS(ROW()+(0), COLUMN()+(-3), 1))*INDIRECT(ADDRESS(ROW()+(0), COLUMN()+(-1), 1)), 2)</f>
        <v>2.88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81.5</v>
      </c>
      <c r="I29" s="24">
        <f ca="1">ROUND(INDIRECT(ADDRESS(ROW()+(0), COLUMN()+(-3), 1))*INDIRECT(ADDRESS(ROW()+(0), COLUMN()+(-1), 1))/100, 2)</f>
        <v>1.63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83.13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142013</v>
      </c>
      <c r="F43" s="31"/>
      <c r="G43" s="31">
        <v>172013</v>
      </c>
      <c r="H43" s="31"/>
      <c r="I43" s="31"/>
      <c r="J43" s="31" t="s">
        <v>92</v>
      </c>
    </row>
    <row r="44" spans="1:10" ht="13.5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1.07202e+006</v>
      </c>
      <c r="F45" s="31"/>
      <c r="G45" s="31">
        <v>1.07202e+006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99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