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<sst xmlns="http://schemas.openxmlformats.org/spreadsheetml/2006/main" count="21" uniqueCount="21">
  <si>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</si>
  <si>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</si>
  <si>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</si>
  <si>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</si>
  <si>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alumínio recoberto com madeira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</si>
  <si>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</si>
  <si>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</si>
  <si>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</si>
  <si>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</si>
  <si>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</si>
  <si>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</si>
  <si>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mt18mva140a</t>
  </si>
  <si>
    <t xml:space="preserve">m</t>
  </si>
  <si>
    <t xml:space="preserve">Perfil para junta de escada, alumínio recoberto com madeira.</t>
  </si>
  <si>
    <t xml:space="preserve">mo025</t>
  </si>
  <si>
    <t xml:space="preserve">h</t>
  </si>
  <si>
    <t xml:space="preserve">Oficial de 1ª instalador de pavimentos de madeira.</t>
  </si>
  <si>
    <t xml:space="preserve">%</t>
  </si>
  <si>
    <t xml:space="preserve">Custos directos complementares</t>
  </si>
  <si>
    <t xml:space="preserve">Custo de manutenção decenal: 3,04€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</si>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</sst>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1.19" customWidth="1"/>
    <col min="4" max="4" width="6.12" customWidth="1"/>
    <col min="5" max="5" width="53.21" customWidth="1"/>
    <col min="6" max="6" width="8.50" customWidth="1"/>
    <col min="7" max="7" width="14.96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6"/>
      <c r="D9" s="8" t="s">
        <v>12</v>
      </c>
      <c r="E9" s="6" t="s">
        <v>13</v>
      </c>
      <c r="F9" s="10">
        <v>1.050000</v>
      </c>
      <c r="G9" s="12">
        <v>3.900000</v>
      </c>
      <c r="H9" s="12">
        <f ca="1">ROUND(INDIRECT(ADDRESS(ROW()+(0), COLUMN()+(-2), 1))*INDIRECT(ADDRESS(ROW()+(0), COLUMN()+(-1), 1)), 2)</f>
        <v>4.100000</v>
      </c>
    </row>
    <row r="10" spans="1:8" ht="13.50" thickBot="1" customHeight="1">
      <c r="A10" s="13" t="s">
        <v>14</v>
      </c>
      <c r="B10" s="13"/>
      <c r="C10" s="13"/>
      <c r="D10" s="14" t="s">
        <v>15</v>
      </c>
      <c r="E10" s="15" t="s">
        <v>16</v>
      </c>
      <c r="F10" s="16">
        <v>0.180000</v>
      </c>
      <c r="G10" s="17">
        <v>17.190000</v>
      </c>
      <c r="H10" s="17">
        <f ca="1">ROUND(INDIRECT(ADDRESS(ROW()+(0), COLUMN()+(-2), 1))*INDIRECT(ADDRESS(ROW()+(0), COLUMN()+(-1), 1)), 2)</f>
        <v>3.090000</v>
      </c>
    </row>
    <row r="11" spans="1:8" ht="13.50" thickBot="1" customHeight="1">
      <c r="A11" s="15"/>
      <c r="B11" s="15"/>
      <c r="C11" s="15"/>
      <c r="D11" s="18" t="s">
        <v>17</v>
      </c>
      <c r="E11" s="4" t="s">
        <v>18</v>
      </c>
      <c r="F11" s="19">
        <v>3.000000</v>
      </c>
      <c r="G11" s="20">
        <f ca="1">ROUND(SUM(INDIRECT(ADDRESS(ROW()+(-1), COLUMN()+(1), 1)),INDIRECT(ADDRESS(ROW()+(-2), COLUMN()+(1), 1))), 2)</f>
        <v>7.190000</v>
      </c>
      <c r="H11" s="20">
        <f ca="1">ROUND(INDIRECT(ADDRESS(ROW()+(0), COLUMN()+(-2), 1))*INDIRECT(ADDRESS(ROW()+(0), COLUMN()+(-1), 1))/100, 2)</f>
        <v>0.220000</v>
      </c>
    </row>
    <row r="12" spans="1:8" ht="13.50" thickBot="1" customHeight="1">
      <c r="A12" s="21" t="s">
        <v>19</v>
      </c>
      <c r="B12" s="21"/>
      <c r="C12" s="21"/>
      <c r="D12" s="22"/>
      <c r="E12" s="22"/>
      <c r="F12" s="23"/>
      <c r="G12" s="21" t="s">
        <v>20</v>
      </c>
      <c r="H12" s="24">
        <f ca="1">ROUND(SUM(INDIRECT(ADDRESS(ROW()+(-1), COLUMN()+(0), 1)),INDIRECT(ADDRESS(ROW()+(-2), COLUMN()+(0), 1)),INDIRECT(ADDRESS(ROW()+(-3), COLUMN()+(0), 1))), 2)</f>
        <v>7.410000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