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<sst xmlns="http://schemas.openxmlformats.org/spreadsheetml/2006/main" count="44" uniqueCount="44">
  <si>
    <t xml:space="preserve"/>
  </si>
  <si>
    <t xml:space="preserve">RAG012</t>
  </si>
  <si>
    <t xml:space="preserve">m²</t>
  </si>
  <si>
    <t xml:space="preserve">Ladrilhamento sobre superfície suporte interior de placas de gesso laminado.</t>
  </si>
  <si>
    <r>
      <rPr>
        <sz val="8.25"/>
        <color rgb="FF000000"/>
        <rFont val="Arial"/>
        <family val="2"/>
      </rPr>
      <t xml:space="preserve">Ladrilhamento com azulejo acabamento liso, 20x20 cm, 8 €/m², capacidade de absorção de água E&gt;10%, grupo BIII, resistência ao deslizamento até 15, colocado sobre uma superfície suporte de placas de gesso laminado, em paramentos interiores, assente com cimento cola de presa normal, C1 cor cinzento, sem junta (separação entre 1,5 e 3 mm); cantoneiras de perfil de PVC, Schlüter-JOLLY-P BW 45 "SCHLÜTER-SYSTEMS", de 4,5 mm de altura, cor branca RAL 9010 acabamento brilhante.</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</si>
  <si>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</si>
  <si>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</si>
  <si>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</si>
  <si>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</si>
  <si>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</si>
  <si>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</si>
  <si>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mt09mcr021g</t>
  </si>
  <si>
    <t xml:space="preserve">kg</t>
  </si>
  <si>
    <t xml:space="preserve">Cimento cola de presa normal, C1 segundo NP EN 12004, cor cinzento.</t>
  </si>
  <si>
    <t xml:space="preserve">mt19als011ba</t>
  </si>
  <si>
    <t xml:space="preserve">m</t>
  </si>
  <si>
    <t xml:space="preserve">Perfil de PVC, Schlüter-JOLLY-P BW 45 "SCHLÜTER-SYSTEMS", de 4,5 mm de altura, cor branca RAL 9010 acabamento brilhante, com perfurações trapezoidais para a sua fixação, fornecido em barras de 2,5 m de comprimento, para remate de revestimentos e protecção de cantos.</t>
  </si>
  <si>
    <t xml:space="preserve">mt19aba010b800</t>
  </si>
  <si>
    <t xml:space="preserve">m²</t>
  </si>
  <si>
    <t xml:space="preserve">Azulejo cerâmico liso, 20x20 cm, 8,00€/m², capacidade de absorção de água E&gt;10%, grupo BIII, segundo NP EN 14411, resistência ao deslizamento até 15 segundo ENV 12633.</t>
  </si>
  <si>
    <t xml:space="preserve">mt09mcp020bE</t>
  </si>
  <si>
    <t xml:space="preserve">kg</t>
  </si>
  <si>
    <t xml:space="preserve">Argamassa de juntas cimentosa tipo L, cor branca, para juntas de até 3 mm, à base de cimento branco de alta resistência e aditivos especiais, para enchimento de juntas de peças cerâmicas com um grau de absorção médio-alto.</t>
  </si>
  <si>
    <t xml:space="preserve">mo024</t>
  </si>
  <si>
    <t xml:space="preserve">h</t>
  </si>
  <si>
    <t xml:space="preserve">Oficial de 1ª ladrilhador (azulejador).</t>
  </si>
  <si>
    <t xml:space="preserve">mo062</t>
  </si>
  <si>
    <t xml:space="preserve">h</t>
  </si>
  <si>
    <t xml:space="preserve">Ajudante de ladrilhador (azulejador).</t>
  </si>
  <si>
    <t xml:space="preserve">%</t>
  </si>
  <si>
    <t xml:space="preserve">Custos directos complementares</t>
  </si>
  <si>
    <t xml:space="preserve">Custo de manutenção decenal: 5,52€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</si>
  <si>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</si>
  <si>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</si>
  <si>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</si>
  <si>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</si>
  <si>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</si>
  <si>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12004:2007+A1:2012</t>
  </si>
  <si>
    <t xml:space="preserve">Colas para ladrilhos — Requisitos, avaliação da conformidade,  classificação e designação</t>
  </si>
  <si>
    <t xml:space="preserve">EN 14411:2012</t>
  </si>
  <si>
    <t xml:space="preserve">Pavimentos e revestimentos cerâmicos — Definições, classificação, características, avaliação da conformidade e marcação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</si>
  <si>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 e início do período de coexistência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</si>
  <si>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 / entrada em vigor da marcação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</si>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</sst>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0.85" customWidth="1"/>
    <col min="4" max="4" width="3.57" customWidth="1"/>
    <col min="5" max="5" width="70.72" customWidth="1"/>
    <col min="6" max="6" width="9.35" customWidth="1"/>
    <col min="7" max="7" width="4.59" customWidth="1"/>
    <col min="8" max="8" width="1.53"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2" t="s">
        <v>3</v>
      </c>
      <c r="D3" s="2"/>
      <c r="E3" s="2"/>
      <c r="F3" s="2"/>
      <c r="G3" s="2"/>
      <c r="H3" s="2"/>
      <c r="I3" s="2"/>
      <c r="J3" s="2"/>
      <c r="K3" s="2"/>
    </row>
    <row r="5" spans="1:11" ht="55.50" thickBot="1" customHeight="1">
      <c r="A5" s="5" t="s">
        <v>4</v>
      </c>
      <c r="B5" s="5"/>
      <c r="C5" s="5"/>
      <c r="D5" s="5"/>
      <c r="E5" s="5"/>
      <c r="F5" s="5"/>
      <c r="G5" s="5"/>
      <c r="H5" s="5"/>
      <c r="I5" s="5"/>
      <c r="J5" s="5"/>
      <c r="K5" s="5"/>
    </row>
    <row r="8" spans="1:11" ht="13.50" thickBot="1" customHeight="1">
      <c r="A8" s="6" t="s">
        <v>5</v>
      </c>
      <c r="B8" s="6"/>
      <c r="C8" s="6"/>
      <c r="D8" s="6" t="s">
        <v>6</v>
      </c>
      <c r="E8" s="6" t="s">
        <v>7</v>
      </c>
      <c r="F8" s="6"/>
      <c r="G8" s="6" t="s">
        <v>8</v>
      </c>
      <c r="H8" s="6"/>
      <c r="I8" s="6" t="s">
        <v>9</v>
      </c>
      <c r="J8" s="6" t="s">
        <v>10</v>
      </c>
      <c r="K8" s="6"/>
    </row>
    <row r="9" spans="1:11" ht="13.50" thickBot="1" customHeight="1">
      <c r="A9" s="7" t="s">
        <v>11</v>
      </c>
      <c r="B9" s="7"/>
      <c r="C9" s="7"/>
      <c r="D9" s="9" t="s">
        <v>12</v>
      </c>
      <c r="E9" s="7" t="s">
        <v>13</v>
      </c>
      <c r="F9" s="7"/>
      <c r="G9" s="11">
        <v>3</v>
      </c>
      <c r="H9" s="11"/>
      <c r="I9" s="13">
        <v>0.35</v>
      </c>
      <c r="J9" s="13">
        <f ca="1">ROUND(INDIRECT(ADDRESS(ROW()+(0), COLUMN()+(-3), 1))*INDIRECT(ADDRESS(ROW()+(0), COLUMN()+(-1), 1)), 2)</f>
        <v>1.05</v>
      </c>
      <c r="K9" s="13"/>
    </row>
    <row r="10" spans="1:11" ht="45.00" thickBot="1" customHeight="1">
      <c r="A10" s="14" t="s">
        <v>14</v>
      </c>
      <c r="B10" s="14"/>
      <c r="C10" s="14"/>
      <c r="D10" s="15" t="s">
        <v>15</v>
      </c>
      <c r="E10" s="14" t="s">
        <v>16</v>
      </c>
      <c r="F10" s="14"/>
      <c r="G10" s="16">
        <v>0.5</v>
      </c>
      <c r="H10" s="16"/>
      <c r="I10" s="17">
        <v>2.32</v>
      </c>
      <c r="J10" s="17">
        <f ca="1">ROUND(INDIRECT(ADDRESS(ROW()+(0), COLUMN()+(-3), 1))*INDIRECT(ADDRESS(ROW()+(0), COLUMN()+(-1), 1)), 2)</f>
        <v>1.16</v>
      </c>
      <c r="K10" s="17"/>
    </row>
    <row r="11" spans="1:11" ht="24.00" thickBot="1" customHeight="1">
      <c r="A11" s="14" t="s">
        <v>17</v>
      </c>
      <c r="B11" s="14"/>
      <c r="C11" s="14"/>
      <c r="D11" s="15" t="s">
        <v>18</v>
      </c>
      <c r="E11" s="14" t="s">
        <v>19</v>
      </c>
      <c r="F11" s="14"/>
      <c r="G11" s="16">
        <v>1.05</v>
      </c>
      <c r="H11" s="16"/>
      <c r="I11" s="17">
        <v>8</v>
      </c>
      <c r="J11" s="17">
        <f ca="1">ROUND(INDIRECT(ADDRESS(ROW()+(0), COLUMN()+(-3), 1))*INDIRECT(ADDRESS(ROW()+(0), COLUMN()+(-1), 1)), 2)</f>
        <v>8.4</v>
      </c>
      <c r="K11" s="17"/>
    </row>
    <row r="12" spans="1:11" ht="34.50" thickBot="1" customHeight="1">
      <c r="A12" s="14" t="s">
        <v>20</v>
      </c>
      <c r="B12" s="14"/>
      <c r="C12" s="14"/>
      <c r="D12" s="15" t="s">
        <v>21</v>
      </c>
      <c r="E12" s="14" t="s">
        <v>22</v>
      </c>
      <c r="F12" s="14"/>
      <c r="G12" s="16">
        <v>0.113</v>
      </c>
      <c r="H12" s="16"/>
      <c r="I12" s="17">
        <v>1.62</v>
      </c>
      <c r="J12" s="17">
        <f ca="1">ROUND(INDIRECT(ADDRESS(ROW()+(0), COLUMN()+(-3), 1))*INDIRECT(ADDRESS(ROW()+(0), COLUMN()+(-1), 1)), 2)</f>
        <v>0.18</v>
      </c>
      <c r="K12" s="17"/>
    </row>
    <row r="13" spans="1:11" ht="13.50" thickBot="1" customHeight="1">
      <c r="A13" s="14" t="s">
        <v>23</v>
      </c>
      <c r="B13" s="14"/>
      <c r="C13" s="14"/>
      <c r="D13" s="15" t="s">
        <v>24</v>
      </c>
      <c r="E13" s="14" t="s">
        <v>25</v>
      </c>
      <c r="F13" s="14"/>
      <c r="G13" s="16">
        <v>0.533</v>
      </c>
      <c r="H13" s="16"/>
      <c r="I13" s="17">
        <v>18.85</v>
      </c>
      <c r="J13" s="17">
        <f ca="1">ROUND(INDIRECT(ADDRESS(ROW()+(0), COLUMN()+(-3), 1))*INDIRECT(ADDRESS(ROW()+(0), COLUMN()+(-1), 1)), 2)</f>
        <v>10.05</v>
      </c>
      <c r="K13" s="17"/>
    </row>
    <row r="14" spans="1:11" ht="13.50" thickBot="1" customHeight="1">
      <c r="A14" s="14" t="s">
        <v>26</v>
      </c>
      <c r="B14" s="14"/>
      <c r="C14" s="14"/>
      <c r="D14" s="18" t="s">
        <v>27</v>
      </c>
      <c r="E14" s="19" t="s">
        <v>28</v>
      </c>
      <c r="F14" s="19"/>
      <c r="G14" s="20">
        <v>0.267</v>
      </c>
      <c r="H14" s="20"/>
      <c r="I14" s="21">
        <v>18.4</v>
      </c>
      <c r="J14" s="21">
        <f ca="1">ROUND(INDIRECT(ADDRESS(ROW()+(0), COLUMN()+(-3), 1))*INDIRECT(ADDRESS(ROW()+(0), COLUMN()+(-1), 1)), 2)</f>
        <v>4.91</v>
      </c>
      <c r="K14" s="21"/>
    </row>
    <row r="15" spans="1:11" ht="13.50" thickBot="1" customHeight="1">
      <c r="A15" s="19"/>
      <c r="B15" s="19"/>
      <c r="C15" s="19"/>
      <c r="D15" s="22" t="s">
        <v>29</v>
      </c>
      <c r="E15" s="5" t="s">
        <v>30</v>
      </c>
      <c r="F15" s="5"/>
      <c r="G15" s="23">
        <v>2</v>
      </c>
      <c r="H15" s="23"/>
      <c r="I15" s="24">
        <f ca="1">ROUND(SUM(INDIRECT(ADDRESS(ROW()+(-1), COLUMN()+(1), 1)),INDIRECT(ADDRESS(ROW()+(-2), COLUMN()+(1), 1)),INDIRECT(ADDRESS(ROW()+(-3), COLUMN()+(1), 1)),INDIRECT(ADDRESS(ROW()+(-4), COLUMN()+(1), 1)),INDIRECT(ADDRESS(ROW()+(-5), COLUMN()+(1), 1)),INDIRECT(ADDRESS(ROW()+(-6), COLUMN()+(1), 1))), 2)</f>
        <v>25.75</v>
      </c>
      <c r="J15" s="24">
        <f ca="1">ROUND(INDIRECT(ADDRESS(ROW()+(0), COLUMN()+(-3), 1))*INDIRECT(ADDRESS(ROW()+(0), COLUMN()+(-1), 1))/100, 2)</f>
        <v>0.52</v>
      </c>
      <c r="K15" s="24"/>
    </row>
    <row r="16" spans="1:11" ht="13.50" thickBot="1" customHeight="1">
      <c r="A16" s="25" t="s">
        <v>31</v>
      </c>
      <c r="B16" s="25"/>
      <c r="C16" s="25"/>
      <c r="D16" s="26"/>
      <c r="E16" s="26"/>
      <c r="F16" s="26"/>
      <c r="G16" s="27"/>
      <c r="H16" s="27"/>
      <c r="I16" s="25" t="s">
        <v>32</v>
      </c>
      <c r="J16" s="28">
        <f ca="1">ROUND(SUM(INDIRECT(ADDRESS(ROW()+(-1), COLUMN()+(0), 1)),INDIRECT(ADDRESS(ROW()+(-2), COLUMN()+(0), 1)),INDIRECT(ADDRESS(ROW()+(-3), COLUMN()+(0), 1)),INDIRECT(ADDRESS(ROW()+(-4), COLUMN()+(0), 1)),INDIRECT(ADDRESS(ROW()+(-5), COLUMN()+(0), 1)),INDIRECT(ADDRESS(ROW()+(-6), COLUMN()+(0), 1)),INDIRECT(ADDRESS(ROW()+(-7), COLUMN()+(0), 1))), 2)</f>
        <v>26.27</v>
      </c>
      <c r="K16" s="28"/>
    </row>
    <row r="19" spans="1:11" ht="13.50" thickBot="1" customHeight="1">
      <c r="A19" s="29" t="s">
        <v>33</v>
      </c>
      <c r="B19" s="29"/>
      <c r="C19" s="29"/>
      <c r="D19" s="29"/>
      <c r="E19" s="29"/>
      <c r="F19" s="29" t="s">
        <v>34</v>
      </c>
      <c r="G19" s="29"/>
      <c r="H19" s="29" t="s">
        <v>35</v>
      </c>
      <c r="I19" s="29"/>
      <c r="J19" s="29"/>
      <c r="K19" s="29" t="s">
        <v>36</v>
      </c>
    </row>
    <row r="20" spans="1:11" ht="13.50" thickBot="1" customHeight="1">
      <c r="A20" s="30" t="s">
        <v>37</v>
      </c>
      <c r="B20" s="30"/>
      <c r="C20" s="30"/>
      <c r="D20" s="30"/>
      <c r="E20" s="30"/>
      <c r="F20" s="31">
        <v>142013</v>
      </c>
      <c r="G20" s="31"/>
      <c r="H20" s="31">
        <v>172013</v>
      </c>
      <c r="I20" s="31"/>
      <c r="J20" s="31"/>
      <c r="K20" s="31">
        <v>3</v>
      </c>
    </row>
    <row r="21" spans="1:11" ht="13.50" thickBot="1" customHeight="1">
      <c r="A21" s="32" t="s">
        <v>38</v>
      </c>
      <c r="B21" s="32"/>
      <c r="C21" s="32"/>
      <c r="D21" s="32"/>
      <c r="E21" s="32"/>
      <c r="F21" s="33"/>
      <c r="G21" s="33"/>
      <c r="H21" s="33"/>
      <c r="I21" s="33"/>
      <c r="J21" s="33"/>
      <c r="K21" s="33"/>
    </row>
    <row r="22" spans="1:11" ht="13.50" thickBot="1" customHeight="1">
      <c r="A22" s="30" t="s">
        <v>39</v>
      </c>
      <c r="B22" s="30"/>
      <c r="C22" s="30"/>
      <c r="D22" s="30"/>
      <c r="E22" s="30"/>
      <c r="F22" s="31">
        <v>172013</v>
      </c>
      <c r="G22" s="31"/>
      <c r="H22" s="31">
        <v>172014</v>
      </c>
      <c r="I22" s="31"/>
      <c r="J22" s="31"/>
      <c r="K22" s="31"/>
    </row>
    <row r="23" spans="1:11" ht="24.00" thickBot="1" customHeight="1">
      <c r="A23" s="32" t="s">
        <v>40</v>
      </c>
      <c r="B23" s="32"/>
      <c r="C23" s="32"/>
      <c r="D23" s="32"/>
      <c r="E23" s="32"/>
      <c r="F23" s="33"/>
      <c r="G23" s="33"/>
      <c r="H23" s="33"/>
      <c r="I23" s="33"/>
      <c r="J23" s="33"/>
      <c r="K23" s="33"/>
    </row>
    <row r="26" spans="1:1" ht="33.75" thickBot="1" customHeight="1">
      <c r="A26" s="1" t="s">
        <v>41</v>
      </c>
      <c r="B26" s="1"/>
      <c r="C26" s="1"/>
      <c r="D26" s="1"/>
      <c r="E26" s="1"/>
      <c r="F26" s="1"/>
      <c r="G26" s="1"/>
      <c r="H26" s="1"/>
      <c r="I26" s="1"/>
      <c r="J26" s="1"/>
      <c r="K26" s="1"/>
    </row>
    <row r="27" spans="1:1" ht="33.75" thickBot="1" customHeight="1">
      <c r="A27" s="1" t="s">
        <v>42</v>
      </c>
      <c r="B27" s="1"/>
      <c r="C27" s="1"/>
      <c r="D27" s="1"/>
      <c r="E27" s="1"/>
      <c r="F27" s="1"/>
      <c r="G27" s="1"/>
      <c r="H27" s="1"/>
      <c r="I27" s="1"/>
      <c r="J27" s="1"/>
      <c r="K27" s="1"/>
    </row>
    <row r="28" spans="1:1" ht="33.75" thickBot="1" customHeight="1">
      <c r="A28" s="1" t="s">
        <v>43</v>
      </c>
      <c r="B28" s="1"/>
      <c r="C28" s="1"/>
      <c r="D28" s="1"/>
      <c r="E28" s="1"/>
      <c r="F28" s="1"/>
      <c r="G28" s="1"/>
      <c r="H28" s="1"/>
      <c r="I28" s="1"/>
      <c r="J28" s="1"/>
      <c r="K28" s="1"/>
    </row>
  </sheetData>
  <mergeCells count="54">
    <mergeCell ref="A1:K1"/>
    <mergeCell ref="C3:K3"/>
    <mergeCell ref="A5:K5"/>
    <mergeCell ref="A8:C8"/>
    <mergeCell ref="E8:F8"/>
    <mergeCell ref="G8:H8"/>
    <mergeCell ref="J8:K8"/>
    <mergeCell ref="A9:C9"/>
    <mergeCell ref="E9:F9"/>
    <mergeCell ref="G9:H9"/>
    <mergeCell ref="J9:K9"/>
    <mergeCell ref="A10:C10"/>
    <mergeCell ref="E10:F10"/>
    <mergeCell ref="G10:H10"/>
    <mergeCell ref="J10:K10"/>
    <mergeCell ref="A11:C11"/>
    <mergeCell ref="E11:F11"/>
    <mergeCell ref="G11:H11"/>
    <mergeCell ref="J11:K11"/>
    <mergeCell ref="A12:C12"/>
    <mergeCell ref="E12:F12"/>
    <mergeCell ref="G12:H12"/>
    <mergeCell ref="J12:K12"/>
    <mergeCell ref="A13:C13"/>
    <mergeCell ref="E13:F13"/>
    <mergeCell ref="G13:H13"/>
    <mergeCell ref="J13:K13"/>
    <mergeCell ref="A14:C14"/>
    <mergeCell ref="E14:F14"/>
    <mergeCell ref="G14:H14"/>
    <mergeCell ref="J14:K14"/>
    <mergeCell ref="A15:C15"/>
    <mergeCell ref="E15:F15"/>
    <mergeCell ref="G15:H15"/>
    <mergeCell ref="J15:K15"/>
    <mergeCell ref="A16:F16"/>
    <mergeCell ref="G16:H16"/>
    <mergeCell ref="J16:K16"/>
    <mergeCell ref="A19:E19"/>
    <mergeCell ref="F19:G19"/>
    <mergeCell ref="H19:J19"/>
    <mergeCell ref="A20:E20"/>
    <mergeCell ref="F20:G21"/>
    <mergeCell ref="H20:J21"/>
    <mergeCell ref="K20:K21"/>
    <mergeCell ref="A21:E21"/>
    <mergeCell ref="A22:E22"/>
    <mergeCell ref="F22:G23"/>
    <mergeCell ref="H22:J23"/>
    <mergeCell ref="K22:K23"/>
    <mergeCell ref="A23:E23"/>
    <mergeCell ref="A26:K26"/>
    <mergeCell ref="A27:K27"/>
    <mergeCell ref="A28:K28"/>
  </mergeCells>
  <pageMargins left="0.147638" right="0.147638" top="0.206693" bottom="0.206693" header="0.0" footer="0.0"/>
  <pageSetup paperSize="9" orientation="portrait"/>
  <rowBreaks count="0" manualBreakCount="0">
    </rowBreaks>
</worksheet>
</file>