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<sst xmlns="http://schemas.openxmlformats.org/spreadsheetml/2006/main" count="45" uniqueCount="45">
  <si>
    <t xml:space="preserve"/>
  </si>
  <si>
    <t xml:space="preserve">RAG063</t>
  </si>
  <si>
    <t xml:space="preserve">m²</t>
  </si>
  <si>
    <t xml:space="preserve">Ladrilhamento STON-KER "BUTECH", sobre superfície suporte interior de gesso ou placas de escaiola.</t>
  </si>
  <si>
    <r>
      <rPr>
        <sz val="8.25"/>
        <color rgb="FF000000"/>
        <rFont val="Arial"/>
        <family val="2"/>
      </rPr>
      <t xml:space="preserve">Ladrilhamento com placas de grés porcelânico de grande formato STON-KER de "BUTECH", "PORCELANOSA GRUPO", série Durango, acabamento Arena, de 37,3x37,3x1 cm, colocadas sobre uma superfície suporte de gesso ou placas de escaiola em paramento interior, assentes com cimento cola melhorado, C2 TE, com deslizamento reduzido e tempo de colocação ampliado, Fr-one Gris "BUTECH", sem junta (separação entre ladrilhos entre 1,5 e 3 mm); com cantoneiras de perfil de PVC, Schlüter-JOLLY-P BW 45 "SCHLÜTER-SYSTEMS", de 4,5 mm de altura, cor branca RAL 9010 acabamento brilhante; enchimento de juntas com argamassa de juntas cimentosa Colorstuk 0-4 "BUTECH", tipo CG 2, cor Manhattan, para juntas de até 4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</si>
  <si>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</si>
  <si>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</si>
  <si>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</si>
  <si>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</si>
  <si>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</si>
  <si>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</si>
  <si>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mt09mcb010e</t>
  </si>
  <si>
    <t xml:space="preserve">kg</t>
  </si>
  <si>
    <t xml:space="preserve">Cimento cola melhorado, C2 TE, com deslizamento reduzido e tempo de colocação ampliado, segundo NP EN 12004, Fr-one Gris "BUTECH", para fachadas cerâmicas, à base de cimentos de alta resistência, inertes seleccionados e alto conteúdo de resinas sintéticas.</t>
  </si>
  <si>
    <t xml:space="preserve">mt19als011ba</t>
  </si>
  <si>
    <t xml:space="preserve">m</t>
  </si>
  <si>
    <t xml:space="preserve">Perfil de PVC, Schlüter-JOLLY-P BW 45 "SCHLÜTER-SYSTEMS", de 4,5 mm de altura, cor branca RAL 9010 acabamento brilhante, com perfurações trapezoidais para a sua fixação, fornecido em barras de 2,5 m de comprimento, para remate de revestimentos e protecção de cantos.</t>
  </si>
  <si>
    <t xml:space="preserve">mt09mcb035a</t>
  </si>
  <si>
    <t xml:space="preserve">kg</t>
  </si>
  <si>
    <t xml:space="preserve">Primário regulador da absorção Uniprim "BUTECH", para interior e exterior, à base de resinas sintéticas em dispersão aquosa, sobre suportes de gesso, anidrite ou escaiola.</t>
  </si>
  <si>
    <t xml:space="preserve">mt12pcb020hnS1</t>
  </si>
  <si>
    <t xml:space="preserve">m²</t>
  </si>
  <si>
    <t xml:space="preserve">Placa de grés porcelânico de grande formato STON-KER de "BUTECH", "PORCELANOSA GRUPO", série Durango, acabamento Arena, de 37,3x37,3x1 cm.</t>
  </si>
  <si>
    <t xml:space="preserve">mt09mcb020a</t>
  </si>
  <si>
    <t xml:space="preserve">kg</t>
  </si>
  <si>
    <t xml:space="preserve">Argamassa de juntas cimentosa Colorstuk 0-4 "BUTECH", tipo CG2, segundo EN 13888, cor Manhattan, para juntas de até 4 mm, à base de cimentos de alta resistência, inertes seleccionados, pigmentos e aditivos específicos, para todo tipo de peças cerâmicas e pedras naturais.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</si>
  <si>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</si>
  <si>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</si>
  <si>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</si>
  <si>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</si>
  <si>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</si>
  <si>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</si>
  <si>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</si>
  <si>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</si>
  <si>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12,47€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</si>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</sst>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02" customWidth="1"/>
    <col min="4" max="4" width="3.57" customWidth="1"/>
    <col min="5" max="5" width="70.55"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34.50" thickBot="1" customHeight="1">
      <c r="A9" s="7" t="s">
        <v>11</v>
      </c>
      <c r="B9" s="7"/>
      <c r="C9" s="7"/>
      <c r="D9" s="9" t="s">
        <v>12</v>
      </c>
      <c r="E9" s="7" t="s">
        <v>13</v>
      </c>
      <c r="F9" s="7"/>
      <c r="G9" s="11">
        <v>6</v>
      </c>
      <c r="H9" s="11"/>
      <c r="I9" s="13">
        <v>0.92</v>
      </c>
      <c r="J9" s="13">
        <f ca="1">ROUND(INDIRECT(ADDRESS(ROW()+(0), COLUMN()+(-3), 1))*INDIRECT(ADDRESS(ROW()+(0), COLUMN()+(-1), 1)), 2)</f>
        <v>5.52</v>
      </c>
      <c r="K9" s="13"/>
    </row>
    <row r="10" spans="1:11" ht="45.00" thickBot="1" customHeight="1">
      <c r="A10" s="14" t="s">
        <v>14</v>
      </c>
      <c r="B10" s="14"/>
      <c r="C10" s="14"/>
      <c r="D10" s="15" t="s">
        <v>15</v>
      </c>
      <c r="E10" s="14" t="s">
        <v>16</v>
      </c>
      <c r="F10" s="14"/>
      <c r="G10" s="16">
        <v>0.5</v>
      </c>
      <c r="H10" s="16"/>
      <c r="I10" s="17">
        <v>2.32</v>
      </c>
      <c r="J10" s="17">
        <f ca="1">ROUND(INDIRECT(ADDRESS(ROW()+(0), COLUMN()+(-3), 1))*INDIRECT(ADDRESS(ROW()+(0), COLUMN()+(-1), 1)), 2)</f>
        <v>1.16</v>
      </c>
      <c r="K10" s="17"/>
    </row>
    <row r="11" spans="1:11" ht="24.00" thickBot="1" customHeight="1">
      <c r="A11" s="14" t="s">
        <v>17</v>
      </c>
      <c r="B11" s="14"/>
      <c r="C11" s="14"/>
      <c r="D11" s="15" t="s">
        <v>18</v>
      </c>
      <c r="E11" s="14" t="s">
        <v>19</v>
      </c>
      <c r="F11" s="14"/>
      <c r="G11" s="16">
        <v>0.2</v>
      </c>
      <c r="H11" s="16"/>
      <c r="I11" s="17">
        <v>4.12</v>
      </c>
      <c r="J11" s="17">
        <f ca="1">ROUND(INDIRECT(ADDRESS(ROW()+(0), COLUMN()+(-3), 1))*INDIRECT(ADDRESS(ROW()+(0), COLUMN()+(-1), 1)), 2)</f>
        <v>0.82</v>
      </c>
      <c r="K11" s="17"/>
    </row>
    <row r="12" spans="1:11" ht="24.00" thickBot="1" customHeight="1">
      <c r="A12" s="14" t="s">
        <v>20</v>
      </c>
      <c r="B12" s="14"/>
      <c r="C12" s="14"/>
      <c r="D12" s="15" t="s">
        <v>21</v>
      </c>
      <c r="E12" s="14" t="s">
        <v>22</v>
      </c>
      <c r="F12" s="14"/>
      <c r="G12" s="16">
        <v>1.05</v>
      </c>
      <c r="H12" s="16"/>
      <c r="I12" s="17">
        <v>37.5</v>
      </c>
      <c r="J12" s="17">
        <f ca="1">ROUND(INDIRECT(ADDRESS(ROW()+(0), COLUMN()+(-3), 1))*INDIRECT(ADDRESS(ROW()+(0), COLUMN()+(-1), 1)), 2)</f>
        <v>39.38</v>
      </c>
      <c r="K12" s="17"/>
    </row>
    <row r="13" spans="1:11" ht="45.00" thickBot="1" customHeight="1">
      <c r="A13" s="14" t="s">
        <v>23</v>
      </c>
      <c r="B13" s="14"/>
      <c r="C13" s="14"/>
      <c r="D13" s="15" t="s">
        <v>24</v>
      </c>
      <c r="E13" s="14" t="s">
        <v>25</v>
      </c>
      <c r="F13" s="14"/>
      <c r="G13" s="16">
        <v>0.5</v>
      </c>
      <c r="H13" s="16"/>
      <c r="I13" s="17">
        <v>1.65</v>
      </c>
      <c r="J13" s="17">
        <f ca="1">ROUND(INDIRECT(ADDRESS(ROW()+(0), COLUMN()+(-3), 1))*INDIRECT(ADDRESS(ROW()+(0), COLUMN()+(-1), 1)), 2)</f>
        <v>0.83</v>
      </c>
      <c r="K13" s="17"/>
    </row>
    <row r="14" spans="1:11" ht="13.50" thickBot="1" customHeight="1">
      <c r="A14" s="14" t="s">
        <v>26</v>
      </c>
      <c r="B14" s="14"/>
      <c r="C14" s="14"/>
      <c r="D14" s="15" t="s">
        <v>27</v>
      </c>
      <c r="E14" s="14" t="s">
        <v>28</v>
      </c>
      <c r="F14" s="14"/>
      <c r="G14" s="16">
        <v>0.375</v>
      </c>
      <c r="H14" s="16"/>
      <c r="I14" s="17">
        <v>18.85</v>
      </c>
      <c r="J14" s="17">
        <f ca="1">ROUND(INDIRECT(ADDRESS(ROW()+(0), COLUMN()+(-3), 1))*INDIRECT(ADDRESS(ROW()+(0), COLUMN()+(-1), 1)), 2)</f>
        <v>7.07</v>
      </c>
      <c r="K14" s="17"/>
    </row>
    <row r="15" spans="1:11" ht="13.50" thickBot="1" customHeight="1">
      <c r="A15" s="14" t="s">
        <v>29</v>
      </c>
      <c r="B15" s="14"/>
      <c r="C15" s="14"/>
      <c r="D15" s="18" t="s">
        <v>30</v>
      </c>
      <c r="E15" s="19" t="s">
        <v>31</v>
      </c>
      <c r="F15" s="19"/>
      <c r="G15" s="20">
        <v>0.188</v>
      </c>
      <c r="H15" s="20"/>
      <c r="I15" s="21">
        <v>18.4</v>
      </c>
      <c r="J15" s="21">
        <f ca="1">ROUND(INDIRECT(ADDRESS(ROW()+(0), COLUMN()+(-3), 1))*INDIRECT(ADDRESS(ROW()+(0), COLUMN()+(-1), 1)), 2)</f>
        <v>3.46</v>
      </c>
      <c r="K15" s="21"/>
    </row>
    <row r="16" spans="1:11" ht="13.50" thickBot="1" customHeight="1">
      <c r="A16" s="19"/>
      <c r="B16" s="19"/>
      <c r="C16" s="19"/>
      <c r="D16" s="22" t="s">
        <v>32</v>
      </c>
      <c r="E16" s="5" t="s">
        <v>33</v>
      </c>
      <c r="F16" s="5"/>
      <c r="G16" s="23">
        <v>2</v>
      </c>
      <c r="H16" s="23"/>
      <c r="I16" s="24">
        <f ca="1">ROUND(SUM(INDIRECT(ADDRESS(ROW()+(-1), COLUMN()+(1), 1)),INDIRECT(ADDRESS(ROW()+(-2), COLUMN()+(1), 1)),INDIRECT(ADDRESS(ROW()+(-3), COLUMN()+(1), 1)),INDIRECT(ADDRESS(ROW()+(-4), COLUMN()+(1), 1)),INDIRECT(ADDRESS(ROW()+(-5), COLUMN()+(1), 1)),INDIRECT(ADDRESS(ROW()+(-6), COLUMN()+(1), 1)),INDIRECT(ADDRESS(ROW()+(-7), COLUMN()+(1), 1))), 2)</f>
        <v>58.24</v>
      </c>
      <c r="J16" s="24">
        <f ca="1">ROUND(INDIRECT(ADDRESS(ROW()+(0), COLUMN()+(-3), 1))*INDIRECT(ADDRESS(ROW()+(0), COLUMN()+(-1), 1))/100, 2)</f>
        <v>1.16</v>
      </c>
      <c r="K16" s="24"/>
    </row>
    <row r="17" spans="1:11" ht="13.50" thickBot="1" customHeight="1">
      <c r="A17" s="25" t="s">
        <v>34</v>
      </c>
      <c r="B17" s="25"/>
      <c r="C17" s="25"/>
      <c r="D17" s="26"/>
      <c r="E17" s="26"/>
      <c r="F17" s="26"/>
      <c r="G17" s="27"/>
      <c r="H17" s="27"/>
      <c r="I17" s="25" t="s">
        <v>35</v>
      </c>
      <c r="J17" s="28">
        <f ca="1">ROUND(SUM(INDIRECT(ADDRESS(ROW()+(-1), COLUMN()+(0), 1)),INDIRECT(ADDRESS(ROW()+(-2), COLUMN()+(0), 1)),INDIRECT(ADDRESS(ROW()+(-3), COLUMN()+(0), 1)),INDIRECT(ADDRESS(ROW()+(-4), COLUMN()+(0), 1)),INDIRECT(ADDRESS(ROW()+(-5), COLUMN()+(0), 1)),INDIRECT(ADDRESS(ROW()+(-6), COLUMN()+(0), 1)),INDIRECT(ADDRESS(ROW()+(-7), COLUMN()+(0), 1)),INDIRECT(ADDRESS(ROW()+(-8), COLUMN()+(0), 1))), 2)</f>
        <v>59.4</v>
      </c>
      <c r="K17" s="28"/>
    </row>
    <row r="20" spans="1:11" ht="13.50" thickBot="1" customHeight="1">
      <c r="A20" s="29" t="s">
        <v>36</v>
      </c>
      <c r="B20" s="29"/>
      <c r="C20" s="29"/>
      <c r="D20" s="29"/>
      <c r="E20" s="29"/>
      <c r="F20" s="29" t="s">
        <v>37</v>
      </c>
      <c r="G20" s="29"/>
      <c r="H20" s="29" t="s">
        <v>38</v>
      </c>
      <c r="I20" s="29"/>
      <c r="J20" s="29"/>
      <c r="K20" s="29" t="s">
        <v>39</v>
      </c>
    </row>
    <row r="21" spans="1:11" ht="13.50" thickBot="1" customHeight="1">
      <c r="A21" s="30" t="s">
        <v>40</v>
      </c>
      <c r="B21" s="30"/>
      <c r="C21" s="30"/>
      <c r="D21" s="30"/>
      <c r="E21" s="30"/>
      <c r="F21" s="31">
        <v>142013</v>
      </c>
      <c r="G21" s="31"/>
      <c r="H21" s="31">
        <v>172013</v>
      </c>
      <c r="I21" s="31"/>
      <c r="J21" s="31"/>
      <c r="K21" s="31">
        <v>3</v>
      </c>
    </row>
    <row r="22" spans="1:11" ht="13.50" thickBot="1" customHeight="1">
      <c r="A22" s="32" t="s">
        <v>41</v>
      </c>
      <c r="B22" s="32"/>
      <c r="C22" s="32"/>
      <c r="D22" s="32"/>
      <c r="E22" s="32"/>
      <c r="F22" s="33"/>
      <c r="G22" s="33"/>
      <c r="H22" s="33"/>
      <c r="I22" s="33"/>
      <c r="J22" s="33"/>
      <c r="K22" s="33"/>
    </row>
    <row r="25" spans="1:1" ht="33.75" thickBot="1" customHeight="1">
      <c r="A25" s="1" t="s">
        <v>42</v>
      </c>
      <c r="B25" s="1"/>
      <c r="C25" s="1"/>
      <c r="D25" s="1"/>
      <c r="E25" s="1"/>
      <c r="F25" s="1"/>
      <c r="G25" s="1"/>
      <c r="H25" s="1"/>
      <c r="I25" s="1"/>
      <c r="J25" s="1"/>
      <c r="K25" s="1"/>
    </row>
    <row r="26" spans="1:1" ht="33.75" thickBot="1" customHeight="1">
      <c r="A26" s="1" t="s">
        <v>43</v>
      </c>
      <c r="B26" s="1"/>
      <c r="C26" s="1"/>
      <c r="D26" s="1"/>
      <c r="E26" s="1"/>
      <c r="F26" s="1"/>
      <c r="G26" s="1"/>
      <c r="H26" s="1"/>
      <c r="I26" s="1"/>
      <c r="J26" s="1"/>
      <c r="K26" s="1"/>
    </row>
    <row r="27" spans="1:1" ht="33.75" thickBot="1" customHeight="1">
      <c r="A27" s="1" t="s">
        <v>44</v>
      </c>
      <c r="B27" s="1"/>
      <c r="C27" s="1"/>
      <c r="D27" s="1"/>
      <c r="E27" s="1"/>
      <c r="F27" s="1"/>
      <c r="G27" s="1"/>
      <c r="H27" s="1"/>
      <c r="I27" s="1"/>
      <c r="J27" s="1"/>
      <c r="K27" s="1"/>
    </row>
  </sheetData>
  <mergeCells count="5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F17"/>
    <mergeCell ref="G17:H17"/>
    <mergeCell ref="J17:K17"/>
    <mergeCell ref="A20:E20"/>
    <mergeCell ref="F20:G20"/>
    <mergeCell ref="H20:J20"/>
    <mergeCell ref="A21:E21"/>
    <mergeCell ref="F21:G22"/>
    <mergeCell ref="H21:J22"/>
    <mergeCell ref="K21:K22"/>
    <mergeCell ref="A22:E22"/>
    <mergeCell ref="A25:K25"/>
    <mergeCell ref="A26:K26"/>
    <mergeCell ref="A27:K27"/>
  </mergeCells>
  <pageMargins left="0.147638" right="0.147638" top="0.206693" bottom="0.206693" header="0.0" footer="0.0"/>
  <pageSetup paperSize="9" orientation="portrait"/>
  <rowBreaks count="0" manualBreakCount="0">
    </rowBreaks>
</worksheet>
</file>