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<sst xmlns="http://schemas.openxmlformats.org/spreadsheetml/2006/main" count="45" uniqueCount="45">
  <si>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</si>
  <si>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RAG042</t>
  </si>
  <si>
    <t xml:space="preserve">m²</t>
  </si>
  <si>
    <t xml:space="preserve">Ladrilhamento Techlam "LEVANTINA", sobre superfície suporte interior de placas de gesso laminado.</t>
  </si>
  <si>
    <r>
      <rPr>
        <sz val="8.25"/>
        <color rgb="FF000000"/>
        <rFont val="Arial"/>
        <family val="2"/>
      </rPr>
      <t xml:space="preserve">Ladrilhamento com ladrilhos de </t>
    </r>
    <r>
      <rPr>
        <b/>
        <sz val="8.25"/>
        <color rgb="FF000000"/>
        <rFont val="Arial"/>
        <family val="2"/>
      </rPr>
      <t xml:space="preserve">grés porcelânico de grande formato, Lámina Porcelánica Techlam® "LEVANTINA", de 3000x1000 mm e 3 mm de espessura, série Basic, modelo Antracita, acabamento brilho</t>
    </r>
    <r>
      <rPr>
        <sz val="8.25"/>
        <color rgb="FF000000"/>
        <rFont val="Arial"/>
        <family val="2"/>
      </rPr>
      <t xml:space="preserve">, colocados sobre uma superfície suporte de placas de gesso laminado, em paramento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 melhorado, C2 cinzento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argamassa de juntas cimentosa com resistência elevada à abrasão e absorção de água reduzida, CG2, para junta mínima (entre 1,5 e 3 mm), com a mesma tonalidade das peças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cantoneiras de perfil de PVC, Schlüter-JOLLY-P W 45 "SCHLÜTER-SYSTEMS", de 4,5 mm de altura, cor branca RAL 9001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</si>
  <si>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</si>
  <si>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</si>
  <si>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</si>
  <si>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</si>
  <si>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</si>
  <si>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</si>
  <si>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mt09mcr021m</t>
  </si>
  <si>
    <t xml:space="preserve">kg</t>
  </si>
  <si>
    <t xml:space="preserve">Cimento cola melhorado, C2 segundo NP EN 12004, cor cinzento.</t>
  </si>
  <si>
    <t xml:space="preserve">mt19als011aa</t>
  </si>
  <si>
    <t xml:space="preserve">m</t>
  </si>
  <si>
    <t xml:space="preserve">Perfil de PVC, Schlüter-JOLLY-P W 45 "SCHLÜTER-SYSTEMS", de 4,5 mm de altura, cor branca RAL 9001, com perfurações trapezoidais para a sua fixação, fornecido em barras de 2,5 m de comprimento, para remate de revestimentos e protecção de cantos.</t>
  </si>
  <si>
    <t xml:space="preserve">mt12pcl020aaab</t>
  </si>
  <si>
    <t xml:space="preserve">m²</t>
  </si>
  <si>
    <t xml:space="preserve">Ladrilho de grés porcelânico de grande formato, Lámina Porcelánica Techlam® "LEVANTINA", de 3000x1000 mm e 3 mm de espessura, série Basic, modelo Antracita, acabamento brilho.</t>
  </si>
  <si>
    <t xml:space="preserve">mt18acc050b</t>
  </si>
  <si>
    <t xml:space="preserve">Ud</t>
  </si>
  <si>
    <t xml:space="preserve">Cruzetas de PVC para separação entre 3 e 15 mm.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</si>
  <si>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</si>
  <si>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</si>
  <si>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</si>
  <si>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</si>
  <si>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</si>
  <si>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</si>
  <si>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</si>
  <si>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</si>
  <si>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</si>
  <si>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</si>
  <si>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</si>
  <si>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9,90€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</si>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</sst>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74" customWidth="1"/>
    <col min="4" max="4" width="54.4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29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6.000000</v>
      </c>
      <c r="G9" s="10"/>
      <c r="H9" s="12">
        <v>0.410000</v>
      </c>
      <c r="I9" s="12">
        <f ca="1">ROUND(INDIRECT(ADDRESS(ROW()+(0), COLUMN()+(-3), 1))*INDIRECT(ADDRESS(ROW()+(0), COLUMN()+(-1), 1)), 2)</f>
        <v>2.460000</v>
      </c>
      <c r="J9" s="12"/>
    </row>
    <row r="10" spans="1:10" ht="45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0.500000</v>
      </c>
      <c r="G10" s="15"/>
      <c r="H10" s="16">
        <v>2.200000</v>
      </c>
      <c r="I10" s="16">
        <f ca="1">ROUND(INDIRECT(ADDRESS(ROW()+(0), COLUMN()+(-3), 1))*INDIRECT(ADDRESS(ROW()+(0), COLUMN()+(-1), 1)), 2)</f>
        <v>1.100000</v>
      </c>
      <c r="J10" s="16"/>
    </row>
    <row r="11" spans="1:10" ht="34.5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1.050000</v>
      </c>
      <c r="G11" s="15"/>
      <c r="H11" s="16">
        <v>24.570000</v>
      </c>
      <c r="I11" s="16">
        <f ca="1">ROUND(INDIRECT(ADDRESS(ROW()+(0), COLUMN()+(-3), 1))*INDIRECT(ADDRESS(ROW()+(0), COLUMN()+(-1), 1)), 2)</f>
        <v>25.800000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3.333000</v>
      </c>
      <c r="G12" s="15"/>
      <c r="H12" s="16">
        <v>0.030000</v>
      </c>
      <c r="I12" s="16">
        <f ca="1">ROUND(INDIRECT(ADDRESS(ROW()+(0), COLUMN()+(-3), 1))*INDIRECT(ADDRESS(ROW()+(0), COLUMN()+(-1), 1)), 2)</f>
        <v>0.100000</v>
      </c>
      <c r="J12" s="16"/>
    </row>
    <row r="13" spans="1:10" ht="34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1.000000</v>
      </c>
      <c r="G13" s="15"/>
      <c r="H13" s="16">
        <v>0.990000</v>
      </c>
      <c r="I13" s="16">
        <f ca="1">ROUND(INDIRECT(ADDRESS(ROW()+(0), COLUMN()+(-3), 1))*INDIRECT(ADDRESS(ROW()+(0), COLUMN()+(-1), 1)), 2)</f>
        <v>0.990000</v>
      </c>
      <c r="J13" s="16"/>
    </row>
    <row r="14" spans="1:10" ht="13.5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0.474000</v>
      </c>
      <c r="G14" s="15"/>
      <c r="H14" s="16">
        <v>16.850000</v>
      </c>
      <c r="I14" s="16">
        <f ca="1">ROUND(INDIRECT(ADDRESS(ROW()+(0), COLUMN()+(-3), 1))*INDIRECT(ADDRESS(ROW()+(0), COLUMN()+(-1), 1)), 2)</f>
        <v>7.990000</v>
      </c>
      <c r="J14" s="16"/>
    </row>
    <row r="15" spans="1:10" ht="13.50" thickBot="1" customHeight="1">
      <c r="A15" s="13" t="s">
        <v>29</v>
      </c>
      <c r="B15" s="13"/>
      <c r="C15" s="17" t="s">
        <v>30</v>
      </c>
      <c r="D15" s="18" t="s">
        <v>31</v>
      </c>
      <c r="E15" s="18"/>
      <c r="F15" s="19">
        <v>0.474000</v>
      </c>
      <c r="G15" s="19"/>
      <c r="H15" s="20">
        <v>16.450000</v>
      </c>
      <c r="I15" s="20">
        <f ca="1">ROUND(INDIRECT(ADDRESS(ROW()+(0), COLUMN()+(-3), 1))*INDIRECT(ADDRESS(ROW()+(0), COLUMN()+(-1), 1)), 2)</f>
        <v>7.800000</v>
      </c>
      <c r="J15" s="20"/>
    </row>
    <row r="16" spans="1:10" ht="13.50" thickBot="1" customHeight="1">
      <c r="A16" s="18"/>
      <c r="B16" s="18"/>
      <c r="C16" s="21" t="s">
        <v>32</v>
      </c>
      <c r="D16" s="4" t="s">
        <v>33</v>
      </c>
      <c r="E16" s="4"/>
      <c r="F16" s="22">
        <v>2.000000</v>
      </c>
      <c r="G16" s="22"/>
      <c r="H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46.240000</v>
      </c>
      <c r="I16" s="23">
        <f ca="1">ROUND(INDIRECT(ADDRESS(ROW()+(0), COLUMN()+(-3), 1))*INDIRECT(ADDRESS(ROW()+(0), COLUMN()+(-1), 1))/100, 2)</f>
        <v>0.920000</v>
      </c>
      <c r="J16" s="23"/>
    </row>
    <row r="17" spans="1:10" ht="13.50" thickBot="1" customHeight="1">
      <c r="A17" s="24" t="s">
        <v>34</v>
      </c>
      <c r="B17" s="24"/>
      <c r="C17" s="25"/>
      <c r="D17" s="25"/>
      <c r="E17" s="25"/>
      <c r="F17" s="26"/>
      <c r="G17" s="26"/>
      <c r="H17" s="24" t="s">
        <v>35</v>
      </c>
      <c r="I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47.160000</v>
      </c>
      <c r="J17" s="27"/>
    </row>
    <row r="20" spans="1:10" ht="13.50" thickBot="1" customHeight="1">
      <c r="A20" s="28" t="s">
        <v>36</v>
      </c>
      <c r="B20" s="28"/>
      <c r="C20" s="28"/>
      <c r="D20" s="28"/>
      <c r="E20" s="28" t="s">
        <v>37</v>
      </c>
      <c r="F20" s="28"/>
      <c r="G20" s="28" t="s">
        <v>38</v>
      </c>
      <c r="H20" s="28"/>
      <c r="I20" s="28"/>
      <c r="J20" s="28" t="s">
        <v>39</v>
      </c>
    </row>
    <row r="21" spans="1:10" ht="13.50" thickBot="1" customHeight="1">
      <c r="A21" s="29" t="s">
        <v>40</v>
      </c>
      <c r="B21" s="29"/>
      <c r="C21" s="29"/>
      <c r="D21" s="29"/>
      <c r="E21" s="30">
        <v>142013.000000</v>
      </c>
      <c r="F21" s="30"/>
      <c r="G21" s="30">
        <v>172013.000000</v>
      </c>
      <c r="H21" s="30"/>
      <c r="I21" s="30"/>
      <c r="J21" s="30">
        <v>3.000000</v>
      </c>
    </row>
    <row r="22" spans="1:10" ht="24.00" thickBot="1" customHeight="1">
      <c r="A22" s="31" t="s">
        <v>41</v>
      </c>
      <c r="B22" s="31"/>
      <c r="C22" s="31"/>
      <c r="D22" s="31"/>
      <c r="E22" s="32"/>
      <c r="F22" s="32"/>
      <c r="G22" s="32"/>
      <c r="H22" s="32"/>
      <c r="I22" s="32"/>
      <c r="J22" s="32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620079" right="0.472441" top="0.472441" bottom="0.472441" header="0.0" footer="0.0"/>
  <pageSetup paperSize="9" orientation="portrait"/>
  <rowBreaks count="0" manualBreakCount="0">
    </rowBreaks>
</worksheet>
</file>