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<sst xmlns="http://schemas.openxmlformats.org/spreadsheetml/2006/main" count="39" uniqueCount="39">
  <si>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</si>
  <si>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NIG020</t>
  </si>
  <si>
    <t xml:space="preserve">m²</t>
  </si>
  <si>
    <t xml:space="preserve">Impermeabilização de varandas e lavandarias, com lâminas asfálticas.</t>
  </si>
  <si>
    <r>
      <rPr>
        <sz val="8.25"/>
        <color rgb="FF000000"/>
        <rFont val="Arial"/>
        <family val="2"/>
      </rPr>
      <t xml:space="preserve">Impermeabilização de varandas e lavandarias, com membrana de betume modificado com elastómero SBS, LBM(SBS)-40-FP, com armadura de feltro de poliéster não tecido de 160 g/m², de superfície não protegida, fixada com emulsão asfáltica aniônica com cargas ao suporte de argamassa de cimento CEM II/B-L 32,5 N tipo M-5, confeccionada em obra com 230 kg/m³ de cimento e uma proporção em volume 1/6, com espessura média de 4 cm e pendente de 1% a 5%, acabamento afagado, e protegida com camada separadora. O preço não inclui a camada separadora nem o pavimento.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</si>
  <si>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</si>
  <si>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</si>
  <si>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</si>
  <si>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</si>
  <si>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</si>
  <si>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</si>
  <si>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</si>
  <si>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</si>
  <si>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</si>
  <si>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mt14iea020c</t>
  </si>
  <si>
    <t xml:space="preserve">kg</t>
  </si>
  <si>
    <t xml:space="preserve">Emulsão asfáltica aniônica com cargas.</t>
  </si>
  <si>
    <t xml:space="preserve">mt14lba010g</t>
  </si>
  <si>
    <t xml:space="preserve">m²</t>
  </si>
  <si>
    <t xml:space="preserve">Membrana de betume modificado com elastómero SBS, LBM(SBS)-40-FP, de 3,5 mm de espessura, massa nominal 4 kg/m², com armadura de feltro de poliéster não tecido de 160 g/m², de superfície não protegida. Segundo EN 13707.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</si>
  <si>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</si>
  <si>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</si>
  <si>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</si>
  <si>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</si>
  <si>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</si>
  <si>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</si>
  <si>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</si>
  <si>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</si>
  <si>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1,11€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</si>
  <si>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</si>
  <si>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</si>
  <si>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</si>
  <si>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</si>
  <si>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</si>
  <si>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13707:2004+A2:2009</t>
  </si>
  <si>
    <t xml:space="preserve">Membranas de impermeabilização f lexíveis — Membranas betuminosas armadas para impermeabilização  de cober turas —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</si>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</sst>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2.21" customWidth="1"/>
    <col min="5" max="5" width="73.78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0.04</v>
      </c>
      <c r="H9" s="11"/>
      <c r="I9" s="13">
        <v>115.3</v>
      </c>
      <c r="J9" s="13">
        <f ca="1">ROUND(INDIRECT(ADDRESS(ROW()+(0), COLUMN()+(-3), 1))*INDIRECT(ADDRESS(ROW()+(0), COLUMN()+(-1), 1)), 2)</f>
        <v>4.61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0.3</v>
      </c>
      <c r="H10" s="16"/>
      <c r="I10" s="17">
        <v>1.74</v>
      </c>
      <c r="J10" s="17">
        <f ca="1">ROUND(INDIRECT(ADDRESS(ROW()+(0), COLUMN()+(-3), 1))*INDIRECT(ADDRESS(ROW()+(0), COLUMN()+(-1), 1)), 2)</f>
        <v>0.52</v>
      </c>
      <c r="K10" s="17"/>
    </row>
    <row r="11" spans="1:11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1.1</v>
      </c>
      <c r="H11" s="16"/>
      <c r="I11" s="17">
        <v>5.91</v>
      </c>
      <c r="J11" s="17">
        <f ca="1">ROUND(INDIRECT(ADDRESS(ROW()+(0), COLUMN()+(-3), 1))*INDIRECT(ADDRESS(ROW()+(0), COLUMN()+(-1), 1)), 2)</f>
        <v>6.5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0.39</v>
      </c>
      <c r="H12" s="16"/>
      <c r="I12" s="17">
        <v>20.15</v>
      </c>
      <c r="J12" s="17">
        <f ca="1">ROUND(INDIRECT(ADDRESS(ROW()+(0), COLUMN()+(-3), 1))*INDIRECT(ADDRESS(ROW()+(0), COLUMN()+(-1), 1)), 2)</f>
        <v>7.86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0.39</v>
      </c>
      <c r="H13" s="20"/>
      <c r="I13" s="21">
        <v>19.67</v>
      </c>
      <c r="J13" s="21">
        <f ca="1">ROUND(INDIRECT(ADDRESS(ROW()+(0), COLUMN()+(-3), 1))*INDIRECT(ADDRESS(ROW()+(0), COLUMN()+(-1), 1)), 2)</f>
        <v>7.67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27.16</v>
      </c>
      <c r="J14" s="24">
        <f ca="1">ROUND(INDIRECT(ADDRESS(ROW()+(0), COLUMN()+(-3), 1))*INDIRECT(ADDRESS(ROW()+(0), COLUMN()+(-1), 1))/100, 2)</f>
        <v>0.54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27.7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142010</v>
      </c>
      <c r="G19" s="31"/>
      <c r="H19" s="31">
        <v>1.10201e+006</v>
      </c>
      <c r="I19" s="31"/>
      <c r="J19" s="31"/>
      <c r="K19" s="31"/>
    </row>
    <row r="20" spans="1:11" ht="24.0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